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275" windowHeight="13065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D22" i="1" l="1"/>
  <c r="C18" i="1"/>
  <c r="C22" i="1" s="1"/>
  <c r="C24" i="1" s="1"/>
  <c r="D18" i="1"/>
  <c r="E18" i="1"/>
  <c r="E22" i="1" s="1"/>
  <c r="F18" i="1"/>
  <c r="F22" i="1" s="1"/>
  <c r="B18" i="1"/>
  <c r="B22" i="1" s="1"/>
  <c r="B24" i="1" s="1"/>
  <c r="C9" i="1"/>
  <c r="D9" i="1"/>
  <c r="D24" i="1" s="1"/>
  <c r="E9" i="1"/>
  <c r="F9" i="1"/>
  <c r="F24" i="1" s="1"/>
  <c r="B9" i="1"/>
  <c r="E24" i="1" l="1"/>
</calcChain>
</file>

<file path=xl/sharedStrings.xml><?xml version="1.0" encoding="utf-8"?>
<sst xmlns="http://schemas.openxmlformats.org/spreadsheetml/2006/main" count="25" uniqueCount="25">
  <si>
    <t>Investeringer i anleggsmidler</t>
  </si>
  <si>
    <t>Utlån og forskutteringer</t>
  </si>
  <si>
    <t>Kjøp av aksjer og andeler</t>
  </si>
  <si>
    <t>Avdrag på lån</t>
  </si>
  <si>
    <t>Dekning av tidligere års udekket</t>
  </si>
  <si>
    <t>Avsetninger</t>
  </si>
  <si>
    <t>Årets finansieringsbehov</t>
  </si>
  <si>
    <t>Finansiert slik:</t>
  </si>
  <si>
    <t>Bruk av lånemidler</t>
  </si>
  <si>
    <t>Inntekter fra salg av anleggsmidler</t>
  </si>
  <si>
    <t>Tilskudd til investeringer</t>
  </si>
  <si>
    <t>Kompensasjon for merverdiavgift</t>
  </si>
  <si>
    <t>Mottatte avdrag på utlån og refusjoner</t>
  </si>
  <si>
    <t>Andre inntekter</t>
  </si>
  <si>
    <t>Sum ekstern finansiering</t>
  </si>
  <si>
    <t>Overført fra driftsregnskapet</t>
  </si>
  <si>
    <t>Bruk av tidligere års udekket</t>
  </si>
  <si>
    <t>Bruk av avsetninger</t>
  </si>
  <si>
    <t>Sum finansiering</t>
  </si>
  <si>
    <t>Udekket/udisponert</t>
  </si>
  <si>
    <r>
      <rPr>
        <b/>
        <sz val="8"/>
        <rFont val="Arial"/>
        <family val="2"/>
      </rPr>
      <t>2017</t>
    </r>
  </si>
  <si>
    <r>
      <rPr>
        <b/>
        <sz val="8"/>
        <rFont val="Arial"/>
        <family val="2"/>
      </rPr>
      <t>2018</t>
    </r>
  </si>
  <si>
    <r>
      <rPr>
        <b/>
        <sz val="8"/>
        <rFont val="Arial"/>
        <family val="2"/>
      </rPr>
      <t>2019</t>
    </r>
  </si>
  <si>
    <r>
      <rPr>
        <b/>
        <sz val="8"/>
        <rFont val="Arial"/>
        <family val="2"/>
      </rPr>
      <t>2020</t>
    </r>
  </si>
  <si>
    <r>
      <t>SKJEMA 2A,</t>
    </r>
    <r>
      <rPr>
        <sz val="8"/>
        <color theme="1"/>
        <rFont val="Arial"/>
        <family val="2"/>
      </rPr>
      <t xml:space="preserve"> 1000 kroner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</si>
</sst>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3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G5" sqref="G5"/>
    </sheetView>
  </sheetViews>
  <sheetFormatPr baseColWidth="10" defaultRowHeight="11.25" x14ac:dyDescent="0.2"/>
  <cols>
    <col min="1" max="1" width="27.7109375" style="1" bestFit="1" customWidth="1"/>
    <col min="2" max="6" width="7.140625" style="1" bestFit="1" customWidth="1"/>
    <col min="7" max="16384" width="11.42578125" style="1"/>
  </cols>
  <sheetData>
    <row r="2" spans="1:6" x14ac:dyDescent="0.2">
      <c r="A2" s="5" t="s">
        <v>24</v>
      </c>
      <c r="B2" s="6">
        <v>2016</v>
      </c>
      <c r="C2" s="7" t="s">
        <v>20</v>
      </c>
      <c r="D2" s="7" t="s">
        <v>21</v>
      </c>
      <c r="E2" s="7" t="s">
        <v>22</v>
      </c>
      <c r="F2" s="7" t="s">
        <v>23</v>
      </c>
    </row>
    <row r="3" spans="1:6" x14ac:dyDescent="0.2">
      <c r="A3" s="1" t="s">
        <v>0</v>
      </c>
      <c r="B3" s="3">
        <v>82130</v>
      </c>
      <c r="C3" s="3">
        <v>71351.001999999993</v>
      </c>
      <c r="D3" s="3">
        <v>259134</v>
      </c>
      <c r="E3" s="3">
        <v>290150</v>
      </c>
      <c r="F3" s="3">
        <v>196150</v>
      </c>
    </row>
    <row r="4" spans="1:6" x14ac:dyDescent="0.2">
      <c r="A4" s="1" t="s">
        <v>1</v>
      </c>
      <c r="B4" s="3">
        <v>35000</v>
      </c>
      <c r="C4" s="3">
        <v>35000</v>
      </c>
      <c r="D4" s="3">
        <v>35000</v>
      </c>
      <c r="E4" s="3">
        <v>35000</v>
      </c>
      <c r="F4" s="3">
        <v>35000</v>
      </c>
    </row>
    <row r="5" spans="1:6" x14ac:dyDescent="0.2">
      <c r="A5" s="1" t="s">
        <v>2</v>
      </c>
      <c r="B5" s="3">
        <v>2256</v>
      </c>
      <c r="C5" s="3">
        <v>1900</v>
      </c>
      <c r="D5" s="3">
        <v>1900</v>
      </c>
      <c r="E5" s="3">
        <v>21900</v>
      </c>
      <c r="F5" s="3">
        <v>31900</v>
      </c>
    </row>
    <row r="6" spans="1:6" x14ac:dyDescent="0.2">
      <c r="A6" s="1" t="s">
        <v>3</v>
      </c>
      <c r="B6" s="3">
        <v>7400</v>
      </c>
      <c r="C6" s="3">
        <v>7800</v>
      </c>
      <c r="D6" s="3">
        <v>8500</v>
      </c>
      <c r="E6" s="3">
        <v>9100</v>
      </c>
      <c r="F6" s="3">
        <v>9500</v>
      </c>
    </row>
    <row r="7" spans="1:6" x14ac:dyDescent="0.2">
      <c r="A7" s="1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">
      <c r="A8" s="1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s="2" customFormat="1" x14ac:dyDescent="0.2">
      <c r="A9" s="2" t="s">
        <v>6</v>
      </c>
      <c r="B9" s="4">
        <f>SUM(B3:B8)</f>
        <v>126786</v>
      </c>
      <c r="C9" s="4">
        <f t="shared" ref="C9:F9" si="0">SUM(C3:C8)</f>
        <v>116051.00199999999</v>
      </c>
      <c r="D9" s="4">
        <f t="shared" si="0"/>
        <v>304534</v>
      </c>
      <c r="E9" s="4">
        <f t="shared" si="0"/>
        <v>356150</v>
      </c>
      <c r="F9" s="4">
        <f t="shared" si="0"/>
        <v>272550</v>
      </c>
    </row>
    <row r="10" spans="1:6" s="2" customFormat="1" ht="6.75" customHeight="1" x14ac:dyDescent="0.2">
      <c r="B10" s="4"/>
      <c r="C10" s="4"/>
      <c r="D10" s="4"/>
      <c r="E10" s="4"/>
      <c r="F10" s="4"/>
    </row>
    <row r="11" spans="1:6" s="2" customFormat="1" x14ac:dyDescent="0.2">
      <c r="A11" s="2" t="s">
        <v>7</v>
      </c>
      <c r="B11" s="4"/>
      <c r="C11" s="4"/>
      <c r="D11" s="4"/>
      <c r="E11" s="4"/>
      <c r="F11" s="4"/>
    </row>
    <row r="12" spans="1:6" x14ac:dyDescent="0.2">
      <c r="A12" s="1" t="s">
        <v>8</v>
      </c>
      <c r="B12" s="3">
        <v>-83890</v>
      </c>
      <c r="C12" s="3">
        <v>-98884</v>
      </c>
      <c r="D12" s="3">
        <v>-206749</v>
      </c>
      <c r="E12" s="3">
        <v>-280850</v>
      </c>
      <c r="F12" s="3">
        <v>-202550</v>
      </c>
    </row>
    <row r="13" spans="1:6" x14ac:dyDescent="0.2">
      <c r="A13" s="1" t="s">
        <v>9</v>
      </c>
      <c r="B13" s="3">
        <v>-7100</v>
      </c>
      <c r="C13" s="3">
        <v>-1100.002</v>
      </c>
      <c r="D13" s="3">
        <v>-1100</v>
      </c>
      <c r="E13" s="3">
        <v>-1100</v>
      </c>
      <c r="F13" s="3">
        <v>-1100</v>
      </c>
    </row>
    <row r="14" spans="1:6" x14ac:dyDescent="0.2">
      <c r="A14" s="1" t="s">
        <v>10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">
      <c r="A15" s="1" t="s">
        <v>11</v>
      </c>
      <c r="B15" s="3">
        <v>-8740</v>
      </c>
      <c r="C15" s="3">
        <v>-6367</v>
      </c>
      <c r="D15" s="3">
        <v>-39425</v>
      </c>
      <c r="E15" s="3">
        <v>-43200</v>
      </c>
      <c r="F15" s="3">
        <v>-27500</v>
      </c>
    </row>
    <row r="16" spans="1:6" x14ac:dyDescent="0.2">
      <c r="A16" s="1" t="s">
        <v>12</v>
      </c>
      <c r="B16" s="3">
        <v>-20100</v>
      </c>
      <c r="C16" s="3">
        <v>-7800</v>
      </c>
      <c r="D16" s="3">
        <v>-21260</v>
      </c>
      <c r="E16" s="3">
        <v>-9100</v>
      </c>
      <c r="F16" s="3">
        <v>-9500</v>
      </c>
    </row>
    <row r="17" spans="1:6" x14ac:dyDescent="0.2">
      <c r="A17" s="1" t="s">
        <v>13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</row>
    <row r="18" spans="1:6" s="2" customFormat="1" x14ac:dyDescent="0.2">
      <c r="A18" s="2" t="s">
        <v>14</v>
      </c>
      <c r="B18" s="4">
        <f>SUM(B12:B17)</f>
        <v>-119830</v>
      </c>
      <c r="C18" s="4">
        <f t="shared" ref="C18:F18" si="1">SUM(C12:C17)</f>
        <v>-114151.00199999999</v>
      </c>
      <c r="D18" s="4">
        <f t="shared" si="1"/>
        <v>-268534</v>
      </c>
      <c r="E18" s="4">
        <f t="shared" si="1"/>
        <v>-334250</v>
      </c>
      <c r="F18" s="4">
        <f t="shared" si="1"/>
        <v>-240650</v>
      </c>
    </row>
    <row r="19" spans="1:6" x14ac:dyDescent="0.2">
      <c r="A19" s="1" t="s">
        <v>15</v>
      </c>
      <c r="B19" s="3">
        <v>-6956</v>
      </c>
      <c r="C19" s="3">
        <v>-1900</v>
      </c>
      <c r="D19" s="3">
        <v>-1900</v>
      </c>
      <c r="E19" s="3">
        <v>-1900</v>
      </c>
      <c r="F19" s="3">
        <v>-1900</v>
      </c>
    </row>
    <row r="20" spans="1:6" x14ac:dyDescent="0.2">
      <c r="A20" s="1" t="s">
        <v>16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</row>
    <row r="21" spans="1:6" x14ac:dyDescent="0.2">
      <c r="A21" s="1" t="s">
        <v>17</v>
      </c>
      <c r="B21" s="3">
        <v>0</v>
      </c>
      <c r="C21" s="3">
        <v>0</v>
      </c>
      <c r="D21" s="3">
        <v>-34100</v>
      </c>
      <c r="E21" s="3">
        <v>-20000</v>
      </c>
      <c r="F21" s="3">
        <v>-30000</v>
      </c>
    </row>
    <row r="22" spans="1:6" s="2" customFormat="1" x14ac:dyDescent="0.2">
      <c r="A22" s="2" t="s">
        <v>18</v>
      </c>
      <c r="B22" s="4">
        <f>SUM(B18:B21)</f>
        <v>-126786</v>
      </c>
      <c r="C22" s="4">
        <f t="shared" ref="C22:F22" si="2">SUM(C18:C21)</f>
        <v>-116051.00199999999</v>
      </c>
      <c r="D22" s="4">
        <f t="shared" si="2"/>
        <v>-304534</v>
      </c>
      <c r="E22" s="4">
        <f t="shared" si="2"/>
        <v>-356150</v>
      </c>
      <c r="F22" s="4">
        <f t="shared" si="2"/>
        <v>-272550</v>
      </c>
    </row>
    <row r="23" spans="1:6" ht="6" customHeight="1" x14ac:dyDescent="0.2"/>
    <row r="24" spans="1:6" s="2" customFormat="1" x14ac:dyDescent="0.2">
      <c r="A24" s="5" t="s">
        <v>19</v>
      </c>
      <c r="B24" s="8">
        <f>B9+B22</f>
        <v>0</v>
      </c>
      <c r="C24" s="8">
        <f t="shared" ref="C24:F24" si="3">C9+C22</f>
        <v>0</v>
      </c>
      <c r="D24" s="8">
        <f t="shared" si="3"/>
        <v>0</v>
      </c>
      <c r="E24" s="8">
        <f t="shared" si="3"/>
        <v>0</v>
      </c>
      <c r="F24" s="8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Skien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 Mathisen Skogen</dc:creator>
  <cp:lastModifiedBy>Lin Mathisen Skogen</cp:lastModifiedBy>
  <dcterms:created xsi:type="dcterms:W3CDTF">2016-10-25T11:21:44Z</dcterms:created>
  <dcterms:modified xsi:type="dcterms:W3CDTF">2016-10-26T08:00:57Z</dcterms:modified>
</cp:coreProperties>
</file>